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9020" windowHeight="858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C39" i="1" l="1"/>
  <c r="B39" i="1"/>
  <c r="C38" i="1"/>
  <c r="D38" i="1" s="1"/>
  <c r="D37" i="1"/>
  <c r="C37" i="1"/>
  <c r="C36" i="1"/>
  <c r="D36" i="1" s="1"/>
  <c r="D35" i="1"/>
  <c r="C35" i="1"/>
  <c r="C34" i="1"/>
  <c r="D34" i="1" s="1"/>
  <c r="D39" i="1" l="1"/>
  <c r="B10" i="2"/>
  <c r="C5" i="2" s="1"/>
  <c r="C8" i="2"/>
  <c r="D8" i="2" s="1"/>
  <c r="C6" i="2"/>
  <c r="D6" i="2" s="1"/>
  <c r="D5" i="2" l="1"/>
  <c r="D10" i="2" s="1"/>
  <c r="C7" i="2"/>
  <c r="D7" i="2" s="1"/>
  <c r="C9" i="2"/>
  <c r="D9" i="2" s="1"/>
  <c r="B25" i="1"/>
  <c r="C24" i="1" s="1"/>
  <c r="D24" i="1" s="1"/>
  <c r="C23" i="1"/>
  <c r="D23" i="1" s="1"/>
  <c r="C21" i="1"/>
  <c r="D21" i="1" s="1"/>
  <c r="C10" i="2" l="1"/>
  <c r="C20" i="1"/>
  <c r="C22" i="1"/>
  <c r="D22" i="1" s="1"/>
  <c r="D20" i="1" l="1"/>
  <c r="D25" i="1" s="1"/>
  <c r="C25" i="1"/>
  <c r="B12" i="1"/>
  <c r="C11" i="1" s="1"/>
  <c r="D11" i="1" s="1"/>
  <c r="C8" i="1" l="1"/>
  <c r="D8" i="1" s="1"/>
  <c r="C10" i="1"/>
  <c r="D10" i="1" s="1"/>
  <c r="C9" i="1"/>
  <c r="D9" i="1" s="1"/>
  <c r="C7" i="1"/>
  <c r="D7" i="1" s="1"/>
  <c r="D12" i="1" l="1"/>
  <c r="C12" i="1"/>
</calcChain>
</file>

<file path=xl/sharedStrings.xml><?xml version="1.0" encoding="utf-8"?>
<sst xmlns="http://schemas.openxmlformats.org/spreadsheetml/2006/main" count="50" uniqueCount="17">
  <si>
    <t>Finland</t>
  </si>
  <si>
    <t>TOTAL</t>
  </si>
  <si>
    <t>BASIS FOR DISTRIBUTION</t>
  </si>
  <si>
    <t>Country</t>
  </si>
  <si>
    <t>Number</t>
  </si>
  <si>
    <t>Percent</t>
  </si>
  <si>
    <t>Norway</t>
  </si>
  <si>
    <t>Denmark</t>
  </si>
  <si>
    <t>Sweden</t>
  </si>
  <si>
    <t>Iceland</t>
  </si>
  <si>
    <t>DKK</t>
  </si>
  <si>
    <t>Informa 2014</t>
  </si>
  <si>
    <t>No subsidies were collected i 2014.</t>
  </si>
  <si>
    <t>Budget 2015</t>
  </si>
  <si>
    <t>Based on number of members from 2014.</t>
  </si>
  <si>
    <t>Underskud 2014</t>
  </si>
  <si>
    <t>Fordelingen af kontingent på de enkelte lande i 2015 og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</si>
</sst>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2" borderId="3" xfId="0" applyFill="1" applyBorder="1"/>
    <xf numFmtId="164" fontId="0" fillId="3" borderId="4" xfId="1" applyNumberFormat="1" applyFont="1" applyFill="1" applyBorder="1"/>
    <xf numFmtId="0" fontId="3" fillId="0" borderId="0" xfId="0" applyFont="1"/>
    <xf numFmtId="0" fontId="2" fillId="2" borderId="6" xfId="0" applyFont="1" applyFill="1" applyBorder="1"/>
    <xf numFmtId="164" fontId="0" fillId="3" borderId="8" xfId="1" applyNumberFormat="1" applyFont="1" applyFill="1" applyBorder="1"/>
    <xf numFmtId="164" fontId="2" fillId="2" borderId="5" xfId="0" applyNumberFormat="1" applyFont="1" applyFill="1" applyBorder="1"/>
    <xf numFmtId="164" fontId="0" fillId="0" borderId="0" xfId="1" applyNumberFormat="1" applyFont="1" applyFill="1" applyBorder="1"/>
    <xf numFmtId="0" fontId="4" fillId="0" borderId="0" xfId="0" applyFont="1"/>
    <xf numFmtId="164" fontId="2" fillId="2" borderId="7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0" fillId="0" borderId="3" xfId="0" applyFill="1" applyBorder="1"/>
    <xf numFmtId="164" fontId="0" fillId="0" borderId="4" xfId="1" applyNumberFormat="1" applyFont="1" applyFill="1" applyBorder="1"/>
    <xf numFmtId="164" fontId="0" fillId="0" borderId="8" xfId="1" applyNumberFormat="1" applyFont="1" applyFill="1" applyBorder="1"/>
    <xf numFmtId="0" fontId="2" fillId="0" borderId="6" xfId="0" applyFont="1" applyFill="1" applyBorder="1"/>
    <xf numFmtId="164" fontId="2" fillId="0" borderId="7" xfId="0" applyNumberFormat="1" applyFont="1" applyFill="1" applyBorder="1"/>
    <xf numFmtId="164" fontId="2" fillId="0" borderId="5" xfId="0" applyNumberFormat="1" applyFont="1" applyFill="1" applyBorder="1"/>
    <xf numFmtId="0" fontId="0" fillId="0" borderId="0" xfId="0" applyFont="1"/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showGridLines="0" tabSelected="1" view="pageLayout" zoomScaleNormal="100" workbookViewId="0">
      <selection activeCell="B42" sqref="B42"/>
    </sheetView>
  </sheetViews>
  <sheetFormatPr defaultRowHeight="15" x14ac:dyDescent="0.25"/>
  <cols>
    <col min="1" max="1" width="14.7109375" customWidth="1"/>
    <col min="2" max="2" width="11" bestFit="1" customWidth="1"/>
    <col min="4" max="4" width="11" bestFit="1" customWidth="1"/>
  </cols>
  <sheetData>
    <row r="1" spans="1:4" x14ac:dyDescent="0.25">
      <c r="A1" t="s">
        <v>16</v>
      </c>
      <c r="B1" s="15"/>
    </row>
    <row r="3" spans="1:4" ht="18.75" x14ac:dyDescent="0.3">
      <c r="A3" s="5" t="s">
        <v>2</v>
      </c>
    </row>
    <row r="4" spans="1:4" x14ac:dyDescent="0.25">
      <c r="A4" s="1"/>
    </row>
    <row r="5" spans="1:4" ht="18.75" x14ac:dyDescent="0.3">
      <c r="A5" s="2"/>
      <c r="B5" s="27">
        <v>2014</v>
      </c>
      <c r="C5" s="28"/>
      <c r="D5" s="29"/>
    </row>
    <row r="6" spans="1:4" x14ac:dyDescent="0.25">
      <c r="A6" s="17" t="s">
        <v>3</v>
      </c>
      <c r="B6" s="19" t="s">
        <v>4</v>
      </c>
      <c r="C6" s="18" t="s">
        <v>5</v>
      </c>
      <c r="D6" s="19" t="s">
        <v>10</v>
      </c>
    </row>
    <row r="7" spans="1:4" x14ac:dyDescent="0.25">
      <c r="A7" s="20" t="s">
        <v>6</v>
      </c>
      <c r="B7" s="22">
        <v>6023</v>
      </c>
      <c r="C7" s="21">
        <f>SUM(B7*100)/B12</f>
        <v>44.179564292525491</v>
      </c>
      <c r="D7" s="22">
        <f>(B14*C7)/100</f>
        <v>321848.12587104819</v>
      </c>
    </row>
    <row r="8" spans="1:4" x14ac:dyDescent="0.25">
      <c r="A8" s="20" t="s">
        <v>7</v>
      </c>
      <c r="B8" s="22">
        <v>4473</v>
      </c>
      <c r="C8" s="21">
        <f>SUM(B8*100)/B12</f>
        <v>32.810093156311893</v>
      </c>
      <c r="D8" s="22">
        <f>(B14*C8)/100</f>
        <v>239021.52864373213</v>
      </c>
    </row>
    <row r="9" spans="1:4" x14ac:dyDescent="0.25">
      <c r="A9" s="20" t="s">
        <v>8</v>
      </c>
      <c r="B9" s="22">
        <v>1978</v>
      </c>
      <c r="C9" s="22">
        <f>SUM(B9*100)/B12</f>
        <v>14.508912198342257</v>
      </c>
      <c r="D9" s="22">
        <f>(B14*C9)/100</f>
        <v>105697.42536492334</v>
      </c>
    </row>
    <row r="10" spans="1:4" x14ac:dyDescent="0.25">
      <c r="A10" s="20" t="s">
        <v>0</v>
      </c>
      <c r="B10" s="22">
        <v>903</v>
      </c>
      <c r="C10" s="22">
        <f>SUM(B10*100)/B12</f>
        <v>6.6236338296779875</v>
      </c>
      <c r="D10" s="22">
        <f>(B14*C10)/100</f>
        <v>48253.172449204139</v>
      </c>
    </row>
    <row r="11" spans="1:4" x14ac:dyDescent="0.25">
      <c r="A11" s="20" t="s">
        <v>9</v>
      </c>
      <c r="B11" s="22">
        <v>256</v>
      </c>
      <c r="C11" s="22">
        <f>SUM(B11*100)/B12</f>
        <v>1.8777965231423752</v>
      </c>
      <c r="D11" s="22">
        <f>(B14*C11)/100</f>
        <v>13679.747671092204</v>
      </c>
    </row>
    <row r="12" spans="1:4" x14ac:dyDescent="0.25">
      <c r="A12" s="23" t="s">
        <v>1</v>
      </c>
      <c r="B12" s="25">
        <f>SUM(B7:B11)</f>
        <v>13633</v>
      </c>
      <c r="C12" s="24">
        <f>SUM(C7:C11)</f>
        <v>100.00000000000001</v>
      </c>
      <c r="D12" s="25">
        <f>SUM(D7:D11)</f>
        <v>728499.99999999988</v>
      </c>
    </row>
    <row r="14" spans="1:4" ht="15.75" x14ac:dyDescent="0.25">
      <c r="A14" s="10" t="s">
        <v>11</v>
      </c>
      <c r="B14" s="9">
        <v>728500</v>
      </c>
    </row>
    <row r="16" spans="1:4" x14ac:dyDescent="0.25">
      <c r="A16" s="26" t="s">
        <v>12</v>
      </c>
    </row>
    <row r="18" spans="1:4" ht="18.75" x14ac:dyDescent="0.3">
      <c r="A18" s="2"/>
      <c r="B18" s="27">
        <v>2015</v>
      </c>
      <c r="C18" s="28"/>
      <c r="D18" s="29"/>
    </row>
    <row r="19" spans="1:4" x14ac:dyDescent="0.25">
      <c r="A19" s="17" t="s">
        <v>3</v>
      </c>
      <c r="B19" s="19" t="s">
        <v>4</v>
      </c>
      <c r="C19" s="18" t="s">
        <v>5</v>
      </c>
      <c r="D19" s="19" t="s">
        <v>10</v>
      </c>
    </row>
    <row r="20" spans="1:4" x14ac:dyDescent="0.25">
      <c r="A20" s="20" t="s">
        <v>6</v>
      </c>
      <c r="B20" s="22">
        <v>6023</v>
      </c>
      <c r="C20" s="21">
        <f>SUM(B20*100)/B25</f>
        <v>44.179564292525491</v>
      </c>
      <c r="D20" s="22">
        <f>(B27*C20)/100</f>
        <v>292026.9199735935</v>
      </c>
    </row>
    <row r="21" spans="1:4" x14ac:dyDescent="0.25">
      <c r="A21" s="20" t="s">
        <v>7</v>
      </c>
      <c r="B21" s="22">
        <v>4473</v>
      </c>
      <c r="C21" s="21">
        <f>SUM(B21*100)/B25</f>
        <v>32.810093156311893</v>
      </c>
      <c r="D21" s="22">
        <f>(B27*C21)/100</f>
        <v>216874.71576322161</v>
      </c>
    </row>
    <row r="22" spans="1:4" x14ac:dyDescent="0.25">
      <c r="A22" s="20" t="s">
        <v>8</v>
      </c>
      <c r="B22" s="22">
        <v>1978</v>
      </c>
      <c r="C22" s="22">
        <f>SUM(B22*100)/B25</f>
        <v>14.508912198342257</v>
      </c>
      <c r="D22" s="22">
        <f>(B27*C22)/100</f>
        <v>95903.909631042319</v>
      </c>
    </row>
    <row r="23" spans="1:4" x14ac:dyDescent="0.25">
      <c r="A23" s="20" t="s">
        <v>0</v>
      </c>
      <c r="B23" s="22">
        <v>903</v>
      </c>
      <c r="C23" s="22">
        <f>SUM(B23*100)/B25</f>
        <v>6.6236338296779875</v>
      </c>
      <c r="D23" s="22">
        <f>(B27*C23)/100</f>
        <v>43782.219614171496</v>
      </c>
    </row>
    <row r="24" spans="1:4" x14ac:dyDescent="0.25">
      <c r="A24" s="20" t="s">
        <v>9</v>
      </c>
      <c r="B24" s="22">
        <v>256</v>
      </c>
      <c r="C24" s="22">
        <f>SUM(B24*100)/B25</f>
        <v>1.8777965231423752</v>
      </c>
      <c r="D24" s="22">
        <f>(B27*C24)/100</f>
        <v>12412.235017971101</v>
      </c>
    </row>
    <row r="25" spans="1:4" x14ac:dyDescent="0.25">
      <c r="A25" s="23" t="s">
        <v>1</v>
      </c>
      <c r="B25" s="25">
        <f>SUM(B20:B24)</f>
        <v>13633</v>
      </c>
      <c r="C25" s="24">
        <f>SUM(C20:C24)</f>
        <v>100.00000000000001</v>
      </c>
      <c r="D25" s="25">
        <f>SUM(D20:D24)</f>
        <v>661000.00000000012</v>
      </c>
    </row>
    <row r="27" spans="1:4" x14ac:dyDescent="0.25">
      <c r="A27" s="16" t="s">
        <v>13</v>
      </c>
      <c r="B27" s="9">
        <v>661000</v>
      </c>
    </row>
    <row r="29" spans="1:4" x14ac:dyDescent="0.25">
      <c r="A29" t="s">
        <v>14</v>
      </c>
    </row>
    <row r="32" spans="1:4" ht="18.75" x14ac:dyDescent="0.3">
      <c r="A32" s="2"/>
      <c r="B32" s="27">
        <v>2016</v>
      </c>
      <c r="C32" s="28"/>
      <c r="D32" s="29"/>
    </row>
    <row r="33" spans="1:4" x14ac:dyDescent="0.25">
      <c r="A33" s="17" t="s">
        <v>3</v>
      </c>
      <c r="B33" s="19" t="s">
        <v>4</v>
      </c>
      <c r="C33" s="18" t="s">
        <v>5</v>
      </c>
      <c r="D33" s="19" t="s">
        <v>10</v>
      </c>
    </row>
    <row r="34" spans="1:4" x14ac:dyDescent="0.25">
      <c r="A34" s="20" t="s">
        <v>6</v>
      </c>
      <c r="B34" s="22">
        <v>6023</v>
      </c>
      <c r="C34" s="21">
        <f>SUM(B34*100)/B39</f>
        <v>44.179564292525491</v>
      </c>
      <c r="D34" s="22">
        <f>(B41*C34)/100</f>
        <v>350785.74048265239</v>
      </c>
    </row>
    <row r="35" spans="1:4" x14ac:dyDescent="0.25">
      <c r="A35" s="20" t="s">
        <v>7</v>
      </c>
      <c r="B35" s="22">
        <v>4473</v>
      </c>
      <c r="C35" s="21">
        <f>SUM(B35*100)/B39</f>
        <v>32.810093156311893</v>
      </c>
      <c r="D35" s="22">
        <f>(B41*C35)/100</f>
        <v>260512.13966111644</v>
      </c>
    </row>
    <row r="36" spans="1:4" x14ac:dyDescent="0.25">
      <c r="A36" s="20" t="s">
        <v>8</v>
      </c>
      <c r="B36" s="22">
        <v>1978</v>
      </c>
      <c r="C36" s="22">
        <f>SUM(B36*100)/B39</f>
        <v>14.508912198342257</v>
      </c>
      <c r="D36" s="22">
        <f>(B41*C36)/100</f>
        <v>115200.76285483752</v>
      </c>
    </row>
    <row r="37" spans="1:4" x14ac:dyDescent="0.25">
      <c r="A37" s="20" t="s">
        <v>0</v>
      </c>
      <c r="B37" s="22">
        <v>903</v>
      </c>
      <c r="C37" s="22">
        <f>SUM(B37*100)/B39</f>
        <v>6.6236338296779875</v>
      </c>
      <c r="D37" s="22">
        <f>(B41*C37)/100</f>
        <v>52591.65260764322</v>
      </c>
    </row>
    <row r="38" spans="1:4" x14ac:dyDescent="0.25">
      <c r="A38" s="20" t="s">
        <v>9</v>
      </c>
      <c r="B38" s="22">
        <v>256</v>
      </c>
      <c r="C38" s="22">
        <f>SUM(B38*100)/B39</f>
        <v>1.8777965231423752</v>
      </c>
      <c r="D38" s="22">
        <f>(B41*C38)/100</f>
        <v>14909.704393750459</v>
      </c>
    </row>
    <row r="39" spans="1:4" x14ac:dyDescent="0.25">
      <c r="A39" s="23" t="s">
        <v>1</v>
      </c>
      <c r="B39" s="25">
        <f>SUM(B34:B38)</f>
        <v>13633</v>
      </c>
      <c r="C39" s="24">
        <f>SUM(C34:C38)</f>
        <v>100.00000000000001</v>
      </c>
      <c r="D39" s="25">
        <f>SUM(D34:D38)</f>
        <v>794000.00000000012</v>
      </c>
    </row>
    <row r="41" spans="1:4" x14ac:dyDescent="0.25">
      <c r="A41" s="16" t="s">
        <v>13</v>
      </c>
      <c r="B41" s="9">
        <v>794000</v>
      </c>
    </row>
    <row r="43" spans="1:4" x14ac:dyDescent="0.25">
      <c r="A43" t="s">
        <v>14</v>
      </c>
    </row>
  </sheetData>
  <mergeCells count="3">
    <mergeCell ref="B5:D5"/>
    <mergeCell ref="B18:D18"/>
    <mergeCell ref="B32:D32"/>
  </mergeCells>
  <pageMargins left="0.7" right="0.7" top="0.75" bottom="0.75" header="0.3" footer="0.3"/>
  <pageSetup paperSize="9" orientation="portrait" r:id="rId1"/>
  <headerFooter>
    <oddHeader xml:space="preserve">&amp;L&amp;"-,Fed"&amp;18NFGP
</oddHeader>
    <oddFooter>&amp;LDP
&amp;D&amp;C]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2"/>
  <sheetViews>
    <sheetView workbookViewId="0">
      <selection activeCell="A15" sqref="A15"/>
    </sheetView>
  </sheetViews>
  <sheetFormatPr defaultRowHeight="15" x14ac:dyDescent="0.25"/>
  <cols>
    <col min="1" max="1" width="14.85546875" customWidth="1"/>
  </cols>
  <sheetData>
    <row r="3" spans="1:4" ht="18.75" x14ac:dyDescent="0.3">
      <c r="A3" s="2"/>
      <c r="B3" s="27" t="s">
        <v>15</v>
      </c>
      <c r="C3" s="28"/>
      <c r="D3" s="29"/>
    </row>
    <row r="4" spans="1:4" x14ac:dyDescent="0.25">
      <c r="A4" s="12" t="s">
        <v>3</v>
      </c>
      <c r="B4" s="14" t="s">
        <v>4</v>
      </c>
      <c r="C4" s="14" t="s">
        <v>5</v>
      </c>
      <c r="D4" s="13" t="s">
        <v>10</v>
      </c>
    </row>
    <row r="5" spans="1:4" x14ac:dyDescent="0.25">
      <c r="A5" s="3" t="s">
        <v>6</v>
      </c>
      <c r="B5" s="4">
        <v>6023</v>
      </c>
      <c r="C5" s="4">
        <f>SUM(B5*100)/B10</f>
        <v>44.179564292525491</v>
      </c>
      <c r="D5" s="7">
        <f>(B12*C5)/100</f>
        <v>118745.39110980708</v>
      </c>
    </row>
    <row r="6" spans="1:4" x14ac:dyDescent="0.25">
      <c r="A6" s="3" t="s">
        <v>7</v>
      </c>
      <c r="B6" s="4">
        <v>4473</v>
      </c>
      <c r="C6" s="4">
        <f>SUM(B6*100)/B10</f>
        <v>32.810093156311893</v>
      </c>
      <c r="D6" s="7">
        <f>(B12*C6)/100</f>
        <v>88186.640284603534</v>
      </c>
    </row>
    <row r="7" spans="1:4" x14ac:dyDescent="0.25">
      <c r="A7" s="3" t="s">
        <v>8</v>
      </c>
      <c r="B7" s="4">
        <v>1978</v>
      </c>
      <c r="C7" s="7">
        <f>SUM(B7*100)/B10</f>
        <v>14.508912198342257</v>
      </c>
      <c r="D7" s="7">
        <f>(B12*C7)/100</f>
        <v>38996.909117582334</v>
      </c>
    </row>
    <row r="8" spans="1:4" x14ac:dyDescent="0.25">
      <c r="A8" s="3" t="s">
        <v>0</v>
      </c>
      <c r="B8" s="4">
        <v>903</v>
      </c>
      <c r="C8" s="7">
        <f>SUM(B8*100)/B10</f>
        <v>6.6236338296779875</v>
      </c>
      <c r="D8" s="7">
        <f>(B12*C8)/100</f>
        <v>17802.936771070199</v>
      </c>
    </row>
    <row r="9" spans="1:4" x14ac:dyDescent="0.25">
      <c r="A9" s="3" t="s">
        <v>9</v>
      </c>
      <c r="B9" s="4">
        <v>256</v>
      </c>
      <c r="C9" s="7">
        <f>SUM(B9*100)/B10</f>
        <v>1.8777965231423752</v>
      </c>
      <c r="D9" s="7">
        <f>(B12*C9)/100</f>
        <v>5047.1227169368449</v>
      </c>
    </row>
    <row r="10" spans="1:4" x14ac:dyDescent="0.25">
      <c r="A10" s="6" t="s">
        <v>1</v>
      </c>
      <c r="B10" s="11">
        <f>SUM(B5:B9)</f>
        <v>13633</v>
      </c>
      <c r="C10" s="11">
        <f>SUM(C5:C9)</f>
        <v>100.00000000000001</v>
      </c>
      <c r="D10" s="8">
        <f>SUM(D5:D9)</f>
        <v>268779</v>
      </c>
    </row>
    <row r="12" spans="1:4" ht="15.75" x14ac:dyDescent="0.25">
      <c r="A12" s="10" t="s">
        <v>11</v>
      </c>
      <c r="B12" s="9">
        <v>268779</v>
      </c>
    </row>
  </sheetData>
  <mergeCells count="1"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Malene Pedersen</dc:creator>
  <cp:lastModifiedBy>TLO</cp:lastModifiedBy>
  <cp:lastPrinted>2015-04-17T11:19:19Z</cp:lastPrinted>
  <dcterms:created xsi:type="dcterms:W3CDTF">2012-04-12T05:34:00Z</dcterms:created>
  <dcterms:modified xsi:type="dcterms:W3CDTF">2015-04-25T07:03:53Z</dcterms:modified>
</cp:coreProperties>
</file>